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'первонач'!$A$1:$E$40</definedName>
  </definedNames>
  <calcPr fullCalcOnLoad="1"/>
</workbook>
</file>

<file path=xl/sharedStrings.xml><?xml version="1.0" encoding="utf-8"?>
<sst xmlns="http://schemas.openxmlformats.org/spreadsheetml/2006/main" count="48" uniqueCount="46">
  <si>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</si>
  <si>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</si>
  <si>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</si>
  <si>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</si>
  <si>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</si>
  <si>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</si>
  <si>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</si>
  <si>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</si>
  <si>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</si>
  <si>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 xml:space="preserve">                                                                                                                         от     г. № 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</si>
  <si>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</si>
  <si>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</si>
  <si>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</si>
  <si>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</si>
  <si>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</si>
  <si>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</si>
  <si>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</si>
  <si>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</si>
  <si>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</si>
  <si>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</si>
  <si>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</si>
  <si>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</si>
  <si>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</si>
  <si>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>2024 г.
Сумма,
тыс. руб</t>
  </si>
  <si>
    <t>Субсидия бюджетам муниципальных образований края на частичное финансирование (возмещение)расходов на содержание единых дежурно- диспетчерских служб муниципальных образований Красноярского края</t>
  </si>
  <si>
    <t xml:space="preserve">Субсидии бюджетам муниципальных образований на  приведения зданий и сооружений общеобразовательных организаций в соответствие требованиям законодательства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</si>
  <si>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</si>
  <si>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</si>
  <si>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                                    Приложение    № 6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</si>
  <si>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</si>
  <si>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</si>
  <si>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</si>
  <si>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2023 год и на плановый период 2024 - 2025 годов"</t>
  </si>
  <si>
    <t xml:space="preserve"> по законодательству Российской Федерации и Красноярского края  на 2023 год и плановый период 2024 - 2025 годы.</t>
  </si>
  <si>
    <t>2025 г.
Сумма,
тыс. руб</t>
  </si>
  <si>
    <t xml:space="preserve">Субсидии бюджетам муниципальных образований на реализацию муниципальных программ развития субьектов малого и среднего предпринимательства 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</si>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</sst>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8"/>
  <sheetViews>
    <sheetView tabSelected="1" zoomScale="145" zoomScaleNormal="145" workbookViewId="0" topLeftCell="A1">
      <selection activeCell="C38" sqref="C38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54" t="s">
        <v>28</v>
      </c>
      <c r="C1" s="54"/>
      <c r="D1" s="54"/>
      <c r="E1" s="54"/>
    </row>
    <row r="2" spans="2:5" ht="38.25" customHeight="1">
      <c r="B2" s="55" t="s">
        <v>32</v>
      </c>
      <c r="C2" s="55"/>
      <c r="D2" s="55"/>
      <c r="E2" s="55"/>
    </row>
    <row r="3" spans="2:5" ht="13.5" customHeight="1">
      <c r="B3" s="55" t="s">
        <v>9</v>
      </c>
      <c r="C3" s="55"/>
      <c r="D3" s="55"/>
      <c r="E3" s="55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56" t="s">
        <v>22</v>
      </c>
      <c r="B5" s="56"/>
      <c r="C5" s="56"/>
      <c r="D5" s="56"/>
      <c r="E5" s="56"/>
      <c r="F5" s="5"/>
      <c r="G5" s="5"/>
      <c r="H5" s="5"/>
      <c r="I5" s="5"/>
      <c r="J5" s="5"/>
      <c r="K5" s="5"/>
      <c r="L5" s="5"/>
      <c r="M5" s="5"/>
    </row>
    <row r="6" spans="1:13" ht="12.75">
      <c r="A6" s="56" t="s">
        <v>33</v>
      </c>
      <c r="B6" s="56"/>
      <c r="C6" s="56"/>
      <c r="D6" s="56"/>
      <c r="E6" s="56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21</v>
      </c>
      <c r="D7" s="6" t="s">
        <v>23</v>
      </c>
      <c r="E7" s="6" t="s">
        <v>34</v>
      </c>
      <c r="F7" s="5"/>
      <c r="G7" s="5"/>
      <c r="H7" s="5"/>
      <c r="I7" s="5"/>
      <c r="J7" s="5"/>
      <c r="K7" s="5"/>
      <c r="L7" s="5"/>
      <c r="M7" s="5"/>
    </row>
    <row r="8" spans="1:13" ht="38.25">
      <c r="A8" s="57" t="s">
        <v>29</v>
      </c>
      <c r="B8" s="44" t="s">
        <v>12</v>
      </c>
      <c r="C8" s="7">
        <v>866</v>
      </c>
      <c r="D8" s="7">
        <v>866</v>
      </c>
      <c r="E8" s="7">
        <v>866</v>
      </c>
      <c r="F8" s="5"/>
      <c r="G8" s="5"/>
      <c r="H8" s="5"/>
      <c r="I8" s="5"/>
      <c r="J8" s="5"/>
      <c r="K8" s="5"/>
      <c r="L8" s="5"/>
      <c r="M8" s="5"/>
    </row>
    <row r="9" spans="1:13" ht="38.25">
      <c r="A9" s="58"/>
      <c r="B9" s="44" t="s">
        <v>13</v>
      </c>
      <c r="C9" s="7">
        <v>134.3</v>
      </c>
      <c r="D9" s="7">
        <v>134.3</v>
      </c>
      <c r="E9" s="7">
        <v>134.3</v>
      </c>
      <c r="F9" s="5"/>
      <c r="G9" s="5"/>
      <c r="H9" s="5"/>
      <c r="I9" s="5"/>
      <c r="J9" s="5"/>
      <c r="K9" s="5"/>
      <c r="L9" s="5"/>
      <c r="M9" s="5"/>
    </row>
    <row r="10" spans="1:13" ht="45" customHeight="1">
      <c r="A10" s="58"/>
      <c r="B10" s="60" t="s">
        <v>36</v>
      </c>
      <c r="C10" s="7">
        <v>3516.8</v>
      </c>
      <c r="D10" s="7">
        <v>3516.8</v>
      </c>
      <c r="E10" s="7">
        <v>3516.8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58"/>
      <c r="B11" s="60" t="s">
        <v>16</v>
      </c>
      <c r="C11" s="7">
        <v>2995.1</v>
      </c>
      <c r="D11" s="7">
        <v>2995.1</v>
      </c>
      <c r="E11" s="7">
        <v>2995.1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58"/>
      <c r="B12" s="44" t="s">
        <v>15</v>
      </c>
      <c r="C12" s="7">
        <v>401.6</v>
      </c>
      <c r="D12" s="7">
        <v>300.5</v>
      </c>
      <c r="E12" s="7">
        <v>300.5</v>
      </c>
      <c r="F12" s="8"/>
      <c r="G12" s="5"/>
      <c r="H12" s="5"/>
      <c r="I12" s="5"/>
      <c r="J12" s="5"/>
      <c r="K12" s="5"/>
      <c r="L12" s="5"/>
      <c r="M12" s="5"/>
    </row>
    <row r="13" spans="1:13" ht="38.25">
      <c r="A13" s="58"/>
      <c r="B13" s="44" t="s">
        <v>24</v>
      </c>
      <c r="C13" s="7">
        <v>0</v>
      </c>
      <c r="D13" s="7">
        <v>0</v>
      </c>
      <c r="E13" s="7">
        <v>100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58"/>
      <c r="B14" s="44" t="s">
        <v>14</v>
      </c>
      <c r="C14" s="7">
        <v>25.2</v>
      </c>
      <c r="D14" s="7">
        <v>25.2</v>
      </c>
      <c r="E14" s="7">
        <v>25.2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44" t="s">
        <v>17</v>
      </c>
      <c r="C15" s="7">
        <v>1.6</v>
      </c>
      <c r="D15" s="7">
        <v>1.4</v>
      </c>
      <c r="E15" s="7">
        <v>0</v>
      </c>
      <c r="F15" s="5"/>
      <c r="G15" s="5"/>
      <c r="H15" s="5"/>
      <c r="I15" s="5"/>
      <c r="J15" s="5"/>
      <c r="K15" s="5"/>
      <c r="L15" s="5"/>
      <c r="M15" s="5"/>
    </row>
    <row r="16" spans="1:13" ht="26.25" customHeight="1">
      <c r="A16" s="45"/>
      <c r="B16" s="61" t="s">
        <v>35</v>
      </c>
      <c r="C16" s="7">
        <v>721.8</v>
      </c>
      <c r="D16" s="7">
        <v>721.8</v>
      </c>
      <c r="E16" s="7">
        <v>721.8</v>
      </c>
      <c r="F16" s="5"/>
      <c r="G16" s="5"/>
      <c r="H16" s="5"/>
      <c r="I16" s="5"/>
      <c r="J16" s="5"/>
      <c r="K16" s="5"/>
      <c r="L16" s="5"/>
      <c r="M16" s="5"/>
    </row>
    <row r="17" spans="1:13" ht="41.25" customHeight="1">
      <c r="A17" s="45"/>
      <c r="B17" s="62" t="s">
        <v>38</v>
      </c>
      <c r="C17" s="7">
        <v>871.3</v>
      </c>
      <c r="D17" s="7">
        <v>871.3</v>
      </c>
      <c r="E17" s="7">
        <v>871.3</v>
      </c>
      <c r="F17" s="5"/>
      <c r="G17" s="5"/>
      <c r="H17" s="5"/>
      <c r="I17" s="5"/>
      <c r="J17" s="5"/>
      <c r="K17" s="5"/>
      <c r="L17" s="5"/>
      <c r="M17" s="5"/>
    </row>
    <row r="18" spans="1:13" ht="39.75" customHeight="1">
      <c r="A18" s="45"/>
      <c r="B18" s="44" t="s">
        <v>11</v>
      </c>
      <c r="C18" s="7">
        <v>38.5</v>
      </c>
      <c r="D18" s="7">
        <v>38.5</v>
      </c>
      <c r="E18" s="7">
        <v>38.5</v>
      </c>
      <c r="F18" s="5"/>
      <c r="G18" s="5"/>
      <c r="H18" s="5"/>
      <c r="I18" s="5"/>
      <c r="J18" s="5"/>
      <c r="K18" s="5"/>
      <c r="L18" s="5"/>
      <c r="M18" s="5"/>
    </row>
    <row r="19" spans="1:13" ht="39" customHeight="1">
      <c r="A19" s="45"/>
      <c r="B19" s="44" t="s">
        <v>37</v>
      </c>
      <c r="C19" s="7">
        <v>528.8</v>
      </c>
      <c r="D19" s="7">
        <v>545.8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s="14" customFormat="1" ht="13.5">
      <c r="A20" s="10"/>
      <c r="B20" s="59" t="s">
        <v>2</v>
      </c>
      <c r="C20" s="12">
        <f>SUM(C8:C19)</f>
        <v>10101</v>
      </c>
      <c r="D20" s="12">
        <f>SUM(D8:D19)</f>
        <v>10016.699999999999</v>
      </c>
      <c r="E20" s="12">
        <f>SUM(E8:E19)</f>
        <v>9569.5</v>
      </c>
      <c r="F20" s="5"/>
      <c r="G20" s="13"/>
      <c r="H20" s="13"/>
      <c r="I20" s="5"/>
      <c r="J20" s="5"/>
      <c r="K20" s="5"/>
      <c r="L20" s="5"/>
      <c r="M20" s="5"/>
    </row>
    <row r="21" spans="1:13" ht="38.25" customHeight="1">
      <c r="A21" s="51" t="s">
        <v>31</v>
      </c>
      <c r="B21" s="49" t="s">
        <v>26</v>
      </c>
      <c r="C21" s="7">
        <v>1328.9</v>
      </c>
      <c r="D21" s="7">
        <v>0</v>
      </c>
      <c r="E21" s="7">
        <v>0</v>
      </c>
      <c r="F21" s="5"/>
      <c r="G21" s="5"/>
      <c r="H21" s="5"/>
      <c r="I21" s="5"/>
      <c r="J21" s="5"/>
      <c r="K21" s="5"/>
      <c r="L21" s="5"/>
      <c r="M21" s="5"/>
    </row>
    <row r="22" spans="1:13" ht="40.5" customHeight="1">
      <c r="A22" s="52"/>
      <c r="B22" s="48" t="s">
        <v>25</v>
      </c>
      <c r="C22" s="7">
        <v>1362</v>
      </c>
      <c r="D22" s="7">
        <v>1362</v>
      </c>
      <c r="E22" s="7">
        <v>1362</v>
      </c>
      <c r="F22" s="5"/>
      <c r="G22" s="5"/>
      <c r="H22" s="5"/>
      <c r="I22" s="5"/>
      <c r="J22" s="5"/>
      <c r="K22" s="5"/>
      <c r="L22" s="5"/>
      <c r="M22" s="5"/>
    </row>
    <row r="23" spans="1:13" ht="52.5" customHeight="1">
      <c r="A23" s="52"/>
      <c r="B23" s="48" t="s">
        <v>27</v>
      </c>
      <c r="C23" s="7">
        <v>351.8</v>
      </c>
      <c r="D23" s="7">
        <v>351.8</v>
      </c>
      <c r="E23" s="7">
        <v>351.8</v>
      </c>
      <c r="F23" s="5"/>
      <c r="G23" s="5"/>
      <c r="H23" s="5"/>
      <c r="I23" s="5"/>
      <c r="J23" s="5"/>
      <c r="K23" s="5"/>
      <c r="L23" s="5"/>
      <c r="M23" s="5"/>
    </row>
    <row r="24" spans="1:13" ht="80.25" customHeight="1">
      <c r="A24" s="52"/>
      <c r="B24" s="48" t="s">
        <v>18</v>
      </c>
      <c r="C24" s="7">
        <v>3547.6</v>
      </c>
      <c r="D24" s="7">
        <v>3644.8</v>
      </c>
      <c r="E24" s="7">
        <v>1069.1</v>
      </c>
      <c r="F24" s="5"/>
      <c r="G24" s="5"/>
      <c r="H24" s="5"/>
      <c r="I24" s="5"/>
      <c r="J24" s="5"/>
      <c r="K24" s="5"/>
      <c r="L24" s="5"/>
      <c r="M24" s="5"/>
    </row>
    <row r="25" spans="1:13" ht="40.5" customHeight="1">
      <c r="A25" s="52"/>
      <c r="B25" s="48" t="s">
        <v>19</v>
      </c>
      <c r="C25" s="7">
        <v>2170.7</v>
      </c>
      <c r="D25" s="7">
        <v>2170.7</v>
      </c>
      <c r="E25" s="7">
        <v>2170.7</v>
      </c>
      <c r="F25" s="5"/>
      <c r="G25" s="5"/>
      <c r="H25" s="5"/>
      <c r="I25" s="5"/>
      <c r="J25" s="5"/>
      <c r="K25" s="5"/>
      <c r="L25" s="5"/>
      <c r="M25" s="5"/>
    </row>
    <row r="26" spans="1:13" ht="79.5" customHeight="1">
      <c r="A26" s="52"/>
      <c r="B26" s="48" t="s">
        <v>20</v>
      </c>
      <c r="C26" s="7">
        <v>278.8</v>
      </c>
      <c r="D26" s="7">
        <v>278.8</v>
      </c>
      <c r="E26" s="7">
        <v>278.8</v>
      </c>
      <c r="F26" s="5"/>
      <c r="G26" s="13"/>
      <c r="H26" s="13"/>
      <c r="I26" s="5"/>
      <c r="J26" s="5"/>
      <c r="K26" s="5"/>
      <c r="L26" s="5"/>
      <c r="M26" s="5"/>
    </row>
    <row r="27" spans="1:13" ht="39.75" customHeight="1">
      <c r="A27" s="52"/>
      <c r="B27" s="48" t="s">
        <v>40</v>
      </c>
      <c r="C27" s="7">
        <v>11352.9</v>
      </c>
      <c r="D27" s="7">
        <v>11230.7</v>
      </c>
      <c r="E27" s="7">
        <v>11230.7</v>
      </c>
      <c r="F27" s="5"/>
      <c r="G27" s="13"/>
      <c r="H27" s="13"/>
      <c r="I27" s="5"/>
      <c r="J27" s="5"/>
      <c r="K27" s="5"/>
      <c r="L27" s="5"/>
      <c r="M27" s="5"/>
    </row>
    <row r="28" spans="1:13" ht="43.5" customHeight="1">
      <c r="A28" s="52"/>
      <c r="B28" s="48" t="s">
        <v>39</v>
      </c>
      <c r="C28" s="7">
        <v>3522.9</v>
      </c>
      <c r="D28" s="7">
        <v>3522.9</v>
      </c>
      <c r="E28" s="7">
        <v>3522.9</v>
      </c>
      <c r="F28" s="5"/>
      <c r="G28" s="13"/>
      <c r="H28" s="13"/>
      <c r="I28" s="5"/>
      <c r="J28" s="5"/>
      <c r="K28" s="5"/>
      <c r="L28" s="5"/>
      <c r="M28" s="5"/>
    </row>
    <row r="29" spans="1:13" ht="78" customHeight="1">
      <c r="A29" s="43"/>
      <c r="B29" s="47" t="s">
        <v>41</v>
      </c>
      <c r="C29" s="7">
        <v>7201.8</v>
      </c>
      <c r="D29" s="7">
        <v>5401.1</v>
      </c>
      <c r="E29" s="7">
        <v>5401.1</v>
      </c>
      <c r="F29" s="5"/>
      <c r="G29" s="13"/>
      <c r="H29" s="13"/>
      <c r="I29" s="5"/>
      <c r="J29" s="5"/>
      <c r="K29" s="5"/>
      <c r="L29" s="5"/>
      <c r="M29" s="5"/>
    </row>
    <row r="30" spans="1:13" ht="94.5" customHeight="1">
      <c r="A30" s="46"/>
      <c r="B30" s="50" t="s">
        <v>42</v>
      </c>
      <c r="C30" s="7">
        <v>145849.1</v>
      </c>
      <c r="D30" s="7">
        <v>145849.1</v>
      </c>
      <c r="E30" s="7">
        <v>145849.1</v>
      </c>
      <c r="F30" s="5"/>
      <c r="G30" s="13"/>
      <c r="H30" s="13"/>
      <c r="I30" s="5"/>
      <c r="J30" s="5"/>
      <c r="K30" s="5"/>
      <c r="L30" s="5"/>
      <c r="M30" s="5"/>
    </row>
    <row r="31" spans="1:13" ht="78.75" customHeight="1">
      <c r="A31" s="46"/>
      <c r="B31" s="50" t="s">
        <v>43</v>
      </c>
      <c r="C31" s="7">
        <v>30105.5</v>
      </c>
      <c r="D31" s="7">
        <v>30105.5</v>
      </c>
      <c r="E31" s="7">
        <v>30105.5</v>
      </c>
      <c r="F31" s="5"/>
      <c r="G31" s="13"/>
      <c r="H31" s="13"/>
      <c r="I31" s="5"/>
      <c r="J31" s="5"/>
      <c r="K31" s="5"/>
      <c r="L31" s="5"/>
      <c r="M31" s="5"/>
    </row>
    <row r="32" spans="1:13" ht="79.5" customHeight="1">
      <c r="A32" s="46"/>
      <c r="B32" s="50" t="s">
        <v>44</v>
      </c>
      <c r="C32" s="7">
        <v>39.6</v>
      </c>
      <c r="D32" s="7">
        <v>39.6</v>
      </c>
      <c r="E32" s="7">
        <v>39.6</v>
      </c>
      <c r="F32" s="5"/>
      <c r="G32" s="13"/>
      <c r="H32" s="13"/>
      <c r="I32" s="5"/>
      <c r="J32" s="5"/>
      <c r="K32" s="5"/>
      <c r="L32" s="5"/>
      <c r="M32" s="5"/>
    </row>
    <row r="33" spans="1:13" s="14" customFormat="1" ht="19.5" customHeight="1">
      <c r="A33" s="10"/>
      <c r="B33" s="11" t="s">
        <v>2</v>
      </c>
      <c r="C33" s="12">
        <f>SUM(C21:C32)</f>
        <v>207111.6</v>
      </c>
      <c r="D33" s="12">
        <f>SUM(D21:D32)</f>
        <v>203957.00000000003</v>
      </c>
      <c r="E33" s="12">
        <f>SUM(E21:E32)</f>
        <v>201381.30000000002</v>
      </c>
      <c r="F33" s="5"/>
      <c r="G33" s="13"/>
      <c r="H33" s="13"/>
      <c r="I33" s="5"/>
      <c r="J33" s="5"/>
      <c r="K33" s="5"/>
      <c r="L33" s="5"/>
      <c r="M33" s="5"/>
    </row>
    <row r="34" spans="1:13" s="14" customFormat="1" ht="35.25" customHeight="1">
      <c r="A34" s="51" t="s">
        <v>30</v>
      </c>
      <c r="B34" s="44" t="s">
        <v>10</v>
      </c>
      <c r="C34" s="7">
        <v>211</v>
      </c>
      <c r="D34" s="7">
        <v>211</v>
      </c>
      <c r="E34" s="7">
        <v>211</v>
      </c>
      <c r="F34" s="5"/>
      <c r="G34" s="13"/>
      <c r="H34" s="13"/>
      <c r="I34" s="5"/>
      <c r="J34" s="5"/>
      <c r="K34" s="5"/>
      <c r="L34" s="5"/>
      <c r="M34" s="5"/>
    </row>
    <row r="35" spans="1:13" s="14" customFormat="1" ht="30.75" customHeight="1">
      <c r="A35" s="52"/>
      <c r="B35" s="42" t="s">
        <v>8</v>
      </c>
      <c r="C35" s="7">
        <v>195.7</v>
      </c>
      <c r="D35" s="7">
        <v>149.8</v>
      </c>
      <c r="E35" s="7">
        <v>149.8</v>
      </c>
      <c r="F35" s="5"/>
      <c r="G35" s="13"/>
      <c r="H35" s="13"/>
      <c r="I35" s="5"/>
      <c r="J35" s="5"/>
      <c r="K35" s="5"/>
      <c r="L35" s="5"/>
      <c r="M35" s="5"/>
    </row>
    <row r="36" spans="1:13" s="14" customFormat="1" ht="42" customHeight="1">
      <c r="A36" s="53"/>
      <c r="B36" s="44" t="s">
        <v>45</v>
      </c>
      <c r="C36" s="7">
        <v>203.7</v>
      </c>
      <c r="D36" s="7">
        <v>203.7</v>
      </c>
      <c r="E36" s="7">
        <v>59.1</v>
      </c>
      <c r="F36" s="5"/>
      <c r="G36" s="13"/>
      <c r="H36" s="13"/>
      <c r="I36" s="5"/>
      <c r="J36" s="5"/>
      <c r="K36" s="5"/>
      <c r="L36" s="5"/>
      <c r="M36" s="5"/>
    </row>
    <row r="37" spans="1:13" s="14" customFormat="1" ht="13.5">
      <c r="A37" s="10"/>
      <c r="B37" s="11" t="s">
        <v>2</v>
      </c>
      <c r="C37" s="12">
        <f>C34+C35+C36</f>
        <v>610.4</v>
      </c>
      <c r="D37" s="12">
        <f>D34+D35+D36</f>
        <v>564.5</v>
      </c>
      <c r="E37" s="12">
        <f>E34+E35+E36</f>
        <v>419.90000000000003</v>
      </c>
      <c r="F37" s="5"/>
      <c r="G37" s="13"/>
      <c r="H37" s="13"/>
      <c r="I37" s="5"/>
      <c r="J37" s="5"/>
      <c r="K37" s="5"/>
      <c r="L37" s="5"/>
      <c r="M37" s="5"/>
    </row>
    <row r="38" spans="1:13" s="18" customFormat="1" ht="27.75" customHeight="1">
      <c r="A38" s="15"/>
      <c r="B38" s="16" t="s">
        <v>3</v>
      </c>
      <c r="C38" s="17">
        <f>C20+C33+C37</f>
        <v>217823</v>
      </c>
      <c r="D38" s="17">
        <f>D20+D33+D37</f>
        <v>214538.20000000004</v>
      </c>
      <c r="E38" s="17">
        <f>E20+E33+E37</f>
        <v>211370.7</v>
      </c>
      <c r="F38" s="5"/>
      <c r="G38" s="13"/>
      <c r="H38" s="5"/>
      <c r="I38" s="5"/>
      <c r="J38" s="5"/>
      <c r="K38" s="5"/>
      <c r="L38" s="5"/>
      <c r="M38" s="5"/>
    </row>
    <row r="39" spans="1:13" ht="11.25">
      <c r="A39" s="19"/>
      <c r="B39" s="20"/>
      <c r="C39" s="21"/>
      <c r="D39" s="20"/>
      <c r="E39" s="22"/>
      <c r="F39" s="5"/>
      <c r="G39" s="34"/>
      <c r="H39" s="5"/>
      <c r="I39" s="5"/>
      <c r="J39" s="5"/>
      <c r="K39" s="5"/>
      <c r="L39" s="5"/>
      <c r="M39" s="5"/>
    </row>
    <row r="40" spans="1:13" ht="0.75" customHeight="1">
      <c r="A40" s="3"/>
      <c r="B40" s="20"/>
      <c r="C40" s="21"/>
      <c r="D40" s="21"/>
      <c r="E40" s="22"/>
      <c r="F40" s="5"/>
      <c r="G40" s="23"/>
      <c r="H40" s="5"/>
      <c r="I40" s="5"/>
      <c r="J40" s="5"/>
      <c r="K40" s="5"/>
      <c r="L40" s="5"/>
      <c r="M40" s="5"/>
    </row>
    <row r="41" spans="1:13" ht="11.25" hidden="1">
      <c r="A41" s="3"/>
      <c r="B41" s="20"/>
      <c r="C41" s="21"/>
      <c r="D41" s="21"/>
      <c r="E41" s="21"/>
      <c r="F41" s="5"/>
      <c r="G41" s="5"/>
      <c r="H41" s="5"/>
      <c r="I41" s="5"/>
      <c r="J41" s="5"/>
      <c r="K41" s="5"/>
      <c r="L41" s="5"/>
      <c r="M41" s="5"/>
    </row>
    <row r="42" spans="1:13" ht="11.25" hidden="1">
      <c r="A42" s="3"/>
      <c r="B42" s="20"/>
      <c r="C42" s="21"/>
      <c r="D42" s="21"/>
      <c r="E42" s="22"/>
      <c r="F42" s="24"/>
      <c r="G42" s="5"/>
      <c r="H42" s="5"/>
      <c r="I42" s="5"/>
      <c r="J42" s="5"/>
      <c r="K42" s="5"/>
      <c r="L42" s="5"/>
      <c r="M42" s="5"/>
    </row>
    <row r="43" spans="1:13" ht="28.5" customHeight="1" hidden="1">
      <c r="A43" s="3"/>
      <c r="B43" s="20"/>
      <c r="C43" s="21"/>
      <c r="D43" s="21"/>
      <c r="E43" s="22"/>
      <c r="F43" s="24"/>
      <c r="G43" s="5"/>
      <c r="H43" s="5"/>
      <c r="I43" s="5"/>
      <c r="J43" s="5"/>
      <c r="K43" s="5"/>
      <c r="L43" s="5"/>
      <c r="M43" s="5"/>
    </row>
    <row r="44" spans="1:13" ht="42.75" customHeight="1" hidden="1">
      <c r="A44" s="3"/>
      <c r="B44" s="25" t="s">
        <v>4</v>
      </c>
      <c r="C44" s="26" t="e">
        <f>#REF!+#REF!+#REF!+#REF!+#REF!+#REF!+#REF!+#REF!</f>
        <v>#REF!</v>
      </c>
      <c r="D44" s="26" t="e">
        <f>#REF!+#REF!+#REF!+#REF!+#REF!+#REF!+#REF!+#REF!</f>
        <v>#REF!</v>
      </c>
      <c r="E44" s="26" t="e">
        <f>#REF!+#REF!+#REF!+#REF!+#REF!+#REF!+#REF!+#REF!</f>
        <v>#REF!</v>
      </c>
      <c r="F44" s="24"/>
      <c r="G44" s="5"/>
      <c r="H44" s="5"/>
      <c r="I44" s="5"/>
      <c r="J44" s="5"/>
      <c r="K44" s="5"/>
      <c r="L44" s="5"/>
      <c r="M44" s="5"/>
    </row>
    <row r="45" spans="1:13" ht="54.75" customHeight="1" hidden="1">
      <c r="A45" s="3"/>
      <c r="B45" s="25" t="s">
        <v>5</v>
      </c>
      <c r="C45" s="26" t="e">
        <f>#REF!+#REF!+#REF!+#REF!+#REF!+#REF!+#REF!+#REF!</f>
        <v>#REF!</v>
      </c>
      <c r="D45" s="26" t="e">
        <f>#REF!+#REF!+#REF!+#REF!+#REF!+#REF!+#REF!+#REF!</f>
        <v>#REF!</v>
      </c>
      <c r="E45" s="26" t="e">
        <f>#REF!+#REF!+#REF!+#REF!+#REF!+#REF!+#REF!+#REF!</f>
        <v>#REF!</v>
      </c>
      <c r="F45" s="24"/>
      <c r="G45" s="5"/>
      <c r="H45" s="5"/>
      <c r="I45" s="5"/>
      <c r="J45" s="5"/>
      <c r="K45" s="5"/>
      <c r="L45" s="5"/>
      <c r="M45" s="5"/>
    </row>
    <row r="46" spans="1:13" ht="22.5" hidden="1">
      <c r="A46" s="3"/>
      <c r="B46" s="25" t="s">
        <v>6</v>
      </c>
      <c r="C46" s="26" t="e">
        <f>#REF!+#REF!+#REF!+#REF!</f>
        <v>#REF!</v>
      </c>
      <c r="D46" s="26" t="e">
        <f>#REF!+#REF!+#REF!+#REF!</f>
        <v>#REF!</v>
      </c>
      <c r="E46" s="26" t="e">
        <f>#REF!+#REF!+#REF!+#REF!</f>
        <v>#REF!</v>
      </c>
      <c r="F46" s="24"/>
      <c r="G46" s="5"/>
      <c r="H46" s="5"/>
      <c r="I46" s="5"/>
      <c r="J46" s="5"/>
      <c r="K46" s="5"/>
      <c r="L46" s="5"/>
      <c r="M46" s="5"/>
    </row>
    <row r="47" spans="1:13" ht="22.5" hidden="1">
      <c r="A47" s="3"/>
      <c r="B47" s="25" t="s">
        <v>7</v>
      </c>
      <c r="C47" s="26" t="e">
        <f>#REF!+#REF!+#REF!+#REF!+#REF!+#REF!+#REF!+#REF!</f>
        <v>#REF!</v>
      </c>
      <c r="D47" s="27"/>
      <c r="E47" s="28"/>
      <c r="F47" s="5"/>
      <c r="G47" s="5"/>
      <c r="H47" s="5"/>
      <c r="I47" s="5"/>
      <c r="J47" s="5"/>
      <c r="K47" s="5"/>
      <c r="L47" s="5"/>
      <c r="M47" s="5"/>
    </row>
    <row r="48" spans="1:13" ht="11.25" hidden="1">
      <c r="A48" s="3"/>
      <c r="B48" s="20"/>
      <c r="C48" s="20"/>
      <c r="D48" s="20"/>
      <c r="E48" s="22"/>
      <c r="F48" s="5"/>
      <c r="G48" s="5"/>
      <c r="H48" s="5"/>
      <c r="I48" s="5"/>
      <c r="J48" s="5"/>
      <c r="K48" s="5"/>
      <c r="L48" s="5"/>
      <c r="M48" s="5"/>
    </row>
    <row r="49" spans="1:13" ht="11.25" hidden="1">
      <c r="A49" s="3"/>
      <c r="B49" s="20"/>
      <c r="C49" s="21" t="e">
        <f>#REF!+142894.3+20934.4+10320.4</f>
        <v>#REF!</v>
      </c>
      <c r="D49" s="21" t="e">
        <f>#REF!+114315.4+20934.4+8256.3</f>
        <v>#REF!</v>
      </c>
      <c r="E49" s="22" t="e">
        <f>114315.4+20934.4+8256.3+#REF!</f>
        <v>#REF!</v>
      </c>
      <c r="F49" s="5"/>
      <c r="G49" s="5"/>
      <c r="H49" s="5"/>
      <c r="I49" s="5"/>
      <c r="J49" s="5"/>
      <c r="K49" s="5"/>
      <c r="L49" s="5"/>
      <c r="M49" s="5"/>
    </row>
    <row r="50" spans="1:13" ht="11.25" hidden="1">
      <c r="A50" s="3"/>
      <c r="B50" s="20"/>
      <c r="C50" s="20"/>
      <c r="D50" s="20"/>
      <c r="E50" s="22"/>
      <c r="F50" s="5"/>
      <c r="G50" s="5"/>
      <c r="H50" s="5"/>
      <c r="I50" s="5"/>
      <c r="J50" s="5"/>
      <c r="K50" s="5"/>
      <c r="L50" s="5"/>
      <c r="M50" s="5"/>
    </row>
    <row r="51" spans="1:13" s="29" customFormat="1" ht="11.25" hidden="1">
      <c r="A51" s="20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1.25" hidden="1">
      <c r="A52" s="3"/>
      <c r="B52" s="20"/>
      <c r="C52" s="21" t="e">
        <f>#REF!+#REF!+#REF!+#REF!+#REF!+#REF!+#REF!+#REF!</f>
        <v>#REF!</v>
      </c>
      <c r="D52" s="20"/>
      <c r="E52" s="22"/>
      <c r="F52" s="5"/>
      <c r="G52" s="5"/>
      <c r="H52" s="5"/>
      <c r="I52" s="5"/>
      <c r="J52" s="5"/>
      <c r="K52" s="5"/>
      <c r="L52" s="5"/>
      <c r="M52" s="5"/>
    </row>
    <row r="53" spans="1:13" ht="12">
      <c r="A53" s="30"/>
      <c r="B53" s="31"/>
      <c r="C53" s="35"/>
      <c r="D53" s="35"/>
      <c r="E53" s="36"/>
      <c r="F53" s="5"/>
      <c r="G53" s="5"/>
      <c r="H53" s="5"/>
      <c r="I53" s="5"/>
      <c r="J53" s="5"/>
      <c r="K53" s="5"/>
      <c r="L53" s="5"/>
      <c r="M53" s="5"/>
    </row>
    <row r="54" spans="1:13" ht="11.25">
      <c r="A54" s="3"/>
      <c r="B54" s="20"/>
      <c r="C54" s="37"/>
      <c r="D54" s="37"/>
      <c r="E54" s="36"/>
      <c r="F54" s="5"/>
      <c r="G54" s="5"/>
      <c r="H54" s="5"/>
      <c r="I54" s="5"/>
      <c r="J54" s="5"/>
      <c r="K54" s="5"/>
      <c r="L54" s="5"/>
      <c r="M54" s="5"/>
    </row>
    <row r="55" spans="3:5" ht="11.25">
      <c r="C55" s="38"/>
      <c r="D55" s="38"/>
      <c r="E55" s="38"/>
    </row>
    <row r="56" spans="3:5" ht="11.25">
      <c r="C56" s="38"/>
      <c r="D56" s="39"/>
      <c r="E56" s="40"/>
    </row>
    <row r="57" ht="15" customHeight="1">
      <c r="C57" s="32"/>
    </row>
    <row r="58" spans="3:5" ht="11.25">
      <c r="C58" s="41"/>
      <c r="D58" s="41"/>
      <c r="E58" s="41"/>
    </row>
  </sheetData>
  <sheetProtection/>
  <mergeCells count="8">
    <mergeCell ref="A21:A28"/>
    <mergeCell ref="B1:E1"/>
    <mergeCell ref="B2:E2"/>
    <mergeCell ref="B3:E3"/>
    <mergeCell ref="A5:E5"/>
    <mergeCell ref="A6:E6"/>
    <mergeCell ref="A8:A14"/>
    <mergeCell ref="A34:A3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Popalova</cp:lastModifiedBy>
  <cp:lastPrinted>2021-11-11T04:33:30Z</cp:lastPrinted>
  <dcterms:created xsi:type="dcterms:W3CDTF">2017-10-17T02:59:02Z</dcterms:created>
  <dcterms:modified xsi:type="dcterms:W3CDTF">2022-10-26T10:36:19Z</dcterms:modified>
  <cp:category/>
  <cp:version/>
  <cp:contentType/>
  <cp:contentStatus/>
</cp:coreProperties>
</file>